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MARIA\2026 budget\"/>
    </mc:Choice>
  </mc:AlternateContent>
  <xr:revisionPtr revIDLastSave="0" documentId="13_ncr:1_{DF5DD114-0163-4933-9B88-A309B79AE571}" xr6:coauthVersionLast="47" xr6:coauthVersionMax="47" xr10:uidLastSave="{00000000-0000-0000-0000-000000000000}"/>
  <bookViews>
    <workbookView xWindow="-120" yWindow="-120" windowWidth="29040" windowHeight="15720" xr2:uid="{5C03D14F-A9B1-4322-9EF6-B88905C95145}"/>
  </bookViews>
  <sheets>
    <sheet name="Sheet1" sheetId="1" r:id="rId1"/>
  </sheet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F8" i="1"/>
  <c r="G8" i="1"/>
  <c r="H8" i="1"/>
  <c r="I8" i="1"/>
</calcChain>
</file>

<file path=xl/sharedStrings.xml><?xml version="1.0" encoding="utf-8"?>
<sst xmlns="http://schemas.openxmlformats.org/spreadsheetml/2006/main" count="20" uniqueCount="20">
  <si>
    <r>
      <t xml:space="preserve">Cornell Colony requires safety and infrastructure improvements to enhance tenant security and maintain property standards. Additional light posts are needed throughout the property to improve nighttime visibility and overall safety. The parking lot requires restriping to ensure compliance and improve visibility. Routine exterior maintenance has also been identified as necessary to prevent long-term deterioration.                                                                                             </t>
    </r>
    <r>
      <rPr>
        <b/>
        <sz val="12"/>
        <color theme="1"/>
        <rFont val="Times New Roman"/>
        <family val="1"/>
      </rPr>
      <t xml:space="preserve">FOCUS:  parking lighting /safety improvements  </t>
    </r>
  </si>
  <si>
    <t>Ridgedale                                    07 -002</t>
  </si>
  <si>
    <t xml:space="preserve">NCH I   02-001                  NCH  II  02-002                                                  </t>
  </si>
  <si>
    <t xml:space="preserve">Cornell Colony                         03-001                           </t>
  </si>
  <si>
    <t>Delaney Heights                     04-003</t>
  </si>
  <si>
    <t>Decription of needs</t>
  </si>
  <si>
    <r>
      <t xml:space="preserve">Ridgedale Apartments have several urgent and high-priority needs. The parking lot requires restriping and repair to maintain safety and accessibility. Windows throughout the property should be replaced with energy-efficient units to improve performance and reduce long-term costs/ mold. Ten additional security cameras have been identified as necessary to improve safety behind the apartment buildings; however, installation is currently not feasible due to budget constraints.  </t>
    </r>
    <r>
      <rPr>
        <b/>
        <sz val="12"/>
        <color theme="1"/>
        <rFont val="Times New Roman"/>
        <family val="1"/>
      </rPr>
      <t xml:space="preserve">      FOCUS:  Security cameras</t>
    </r>
  </si>
  <si>
    <t>Priority</t>
  </si>
  <si>
    <r>
      <t>North Central Heights I &amp; II have significant structural and building envelope concerns. There are multiple areas of stucco and exterior wall damage, including cracking and signs of moisture intrusion. These issues must be addressed promptly to prevent further deterioration and potential safety hazards. In addition, nine roofs across the properties require repair or full replacement to maintain building integrity and prevent water-related damage. These roof and stucco repairs are considered the highest priority for these properties.</t>
    </r>
    <r>
      <rPr>
        <b/>
        <sz val="12"/>
        <color theme="1"/>
        <rFont val="Calibri"/>
        <family val="2"/>
        <scheme val="minor"/>
      </rPr>
      <t xml:space="preserve">  FOCUS:  12 Units Immediate structural and safety concerns, particularly roof and stucco repairs and avoiding mold</t>
    </r>
  </si>
  <si>
    <t>1, 2</t>
  </si>
  <si>
    <t>3, 4</t>
  </si>
  <si>
    <t>Lakeside Park I   04-001                                            Lakeside Park II   04-002</t>
  </si>
  <si>
    <t xml:space="preserve">Assumed mortgage in connecton of purchase or property                                                               *$1,040,100 with 6.5% interest loan; assumed mortgage in 2013 with monthly payments of $6,491 until April 2038    *Refinanced in 2013 @ 3.95% interest with $5,532 monthly payments through 2038.                                           *2009 loan through FHLB $500K at 0% interest with principal to be paid April 2038                                            </t>
  </si>
  <si>
    <r>
      <rPr>
        <b/>
        <sz val="12"/>
        <color theme="1"/>
        <rFont val="Calibri"/>
        <family val="2"/>
        <scheme val="minor"/>
      </rPr>
      <t>NCH I 2010:</t>
    </r>
    <r>
      <rPr>
        <sz val="12"/>
        <color theme="1"/>
        <rFont val="Calibri"/>
        <family val="2"/>
        <scheme val="minor"/>
      </rPr>
      <t xml:space="preserve">                                                                      *USDA *$650K loan with Bonneville Mortgage Co. at 7.5% interest.  Approx $3300 monthly. Final pymt due 2052.                                   *APHDC borrowed from FHLB Atlanta $1M and re-loaned the proceeds to NCH I under same terms as the SouthState loan.  0% interest and final unpaid balance </t>
    </r>
    <r>
      <rPr>
        <sz val="12"/>
        <color rgb="FFFF0000"/>
        <rFont val="Calibri"/>
        <family val="2"/>
        <scheme val="minor"/>
      </rPr>
      <t>PAID 7/25</t>
    </r>
    <r>
      <rPr>
        <sz val="12"/>
        <color theme="1"/>
        <rFont val="Calibri"/>
        <family val="2"/>
        <scheme val="minor"/>
      </rPr>
      <t xml:space="preserve">                                                                               *$5,340,560 FHFC loan at 0% interest w final Principal to be paid 7/30/2030                                                            </t>
    </r>
    <r>
      <rPr>
        <b/>
        <sz val="12"/>
        <color theme="1"/>
        <rFont val="Calibri"/>
        <family val="2"/>
        <scheme val="minor"/>
      </rPr>
      <t>NCH II 2010:</t>
    </r>
    <r>
      <rPr>
        <sz val="12"/>
        <color theme="1"/>
        <rFont val="Calibri"/>
        <family val="2"/>
        <scheme val="minor"/>
      </rPr>
      <t xml:space="preserve">                                                                          *Rural Rental Housing loanwith Bonneville Mortgage $588K  @ 7.5% interest                                                                     *Home Invest Partnerships loan $4,108,674 @ 0% interest with principal due 2030                                                *APHDC &amp; Affordable Housing Solutions (AHSF, a 51% owner of NCH II) executed a loan under FHLP Atlanta with SouthState June 10, 2010 for $650K @ 0% interest.  Both APHDC &amp; AHSF re-loaned to NCH II.  </t>
    </r>
    <r>
      <rPr>
        <sz val="12"/>
        <color rgb="FFFF0000"/>
        <rFont val="Calibri"/>
        <family val="2"/>
        <scheme val="minor"/>
      </rPr>
      <t xml:space="preserve">PAID 7/25 </t>
    </r>
    <r>
      <rPr>
        <sz val="12"/>
        <color theme="1"/>
        <rFont val="Calibri"/>
        <family val="2"/>
        <scheme val="minor"/>
      </rPr>
      <t xml:space="preserve">                                                         </t>
    </r>
    <r>
      <rPr>
        <b/>
        <sz val="12"/>
        <color theme="1"/>
        <rFont val="Calibri"/>
        <family val="2"/>
        <scheme val="minor"/>
      </rPr>
      <t xml:space="preserve">      </t>
    </r>
    <r>
      <rPr>
        <sz val="12"/>
        <color theme="1"/>
        <rFont val="Calibri"/>
        <family val="2"/>
        <scheme val="minor"/>
      </rPr>
      <t xml:space="preserve">    </t>
    </r>
  </si>
  <si>
    <t xml:space="preserve">2020 Heartland Nat'l Bank (now Seacoast) $978,921 @ 4.75% interest due Aug , 2025.  New interest pending Seacoast loan agreement @ approx 6+%.                         *Promissory note 2016 for $321K @ 0% interest to Highlands County with refinancing with Seacoast in 2025 on new debt payout.                                                      *FHLB Atlanta in 2020 $500,00 @ 0% interest  </t>
  </si>
  <si>
    <r>
      <rPr>
        <b/>
        <sz val="12"/>
        <color theme="1"/>
        <rFont val="Calibri"/>
        <family val="2"/>
        <scheme val="minor"/>
      </rPr>
      <t xml:space="preserve">Lakeside Park I 2011                                                   </t>
    </r>
    <r>
      <rPr>
        <sz val="12"/>
        <color theme="1"/>
        <rFont val="Calibri"/>
        <family val="2"/>
        <scheme val="minor"/>
      </rPr>
      <t xml:space="preserve">*State Apartment Incentive Loan (SAIL) &amp; FHFC $760K loan @ 0% interest for rehab and improvements for homeless to be forgiven 25% by 8/2026 providing certain set-asides and remaining unpaid 75% ($608K) is payable in annual installments of $38K on Sept 1 of each year since 2012.       *Affordable Housing Program (AHP) with FHLB Atlanta loan $540K @ 0% interest with entire unpaid balance due September 2027                                                         </t>
    </r>
    <r>
      <rPr>
        <b/>
        <sz val="12"/>
        <color theme="1"/>
        <rFont val="Calibri"/>
        <family val="2"/>
        <scheme val="minor"/>
      </rPr>
      <t>Lakeside Park II                                                                 *</t>
    </r>
    <r>
      <rPr>
        <sz val="12"/>
        <color theme="1"/>
        <rFont val="Calibri"/>
        <family val="2"/>
        <scheme val="minor"/>
      </rPr>
      <t xml:space="preserve">HOME Investment Prtnership Program with Churchill Mortgage Investment in 2020 for rehab $1,280,000 @ 4.9% on unpaid principal.  As of 12/24 annual debt to maturity is $2,459,474                                                          </t>
    </r>
  </si>
  <si>
    <t>LOANS/ GRANTS</t>
  </si>
  <si>
    <r>
      <t xml:space="preserve">Delaney Heights requires updates to common area lighting, which are outdated or non-functional in multiple locations. Window replacement is needed in the one-bedroom units (50 units) and the clubhouse (20+ windows) to improve energy efficiency and overall property performance. Routine exterior maintenance is also recommended to ensure the property remains in good condition and prevent more costly repairs in the future.                                                                    </t>
    </r>
    <r>
      <rPr>
        <b/>
        <sz val="12"/>
        <color theme="1"/>
        <rFont val="Times New Roman"/>
        <family val="1"/>
      </rPr>
      <t xml:space="preserve">      FOCUS:  Window replacement</t>
    </r>
  </si>
  <si>
    <r>
      <t xml:space="preserve">Certain units have insufficient exterior wall insulation, causing moisture intrusion and damp conditions. Cracking and spalling have been observed on some exterior walls, which should be repaired to prevent further damage. Windows in affected units should be replaced to enhance energy efficiency and prevent moisture issues. Additionally, common area lighting requires replacement with energy-efficient fixtures to improve tenant safety and reduce ongoing energy costs.               </t>
    </r>
    <r>
      <rPr>
        <b/>
        <sz val="12"/>
        <color theme="1"/>
        <rFont val="Times New Roman"/>
        <family val="1"/>
      </rPr>
      <t xml:space="preserve"> FOCUS: </t>
    </r>
    <r>
      <rPr>
        <sz val="12"/>
        <color theme="1"/>
        <rFont val="Times New Roman"/>
        <family val="1"/>
      </rPr>
      <t xml:space="preserve"> </t>
    </r>
    <r>
      <rPr>
        <b/>
        <sz val="12"/>
        <color theme="1"/>
        <rFont val="Times New Roman"/>
        <family val="1"/>
      </rPr>
      <t>Lakeside II</t>
    </r>
    <r>
      <rPr>
        <sz val="12"/>
        <color theme="1"/>
        <rFont val="Times New Roman"/>
        <family val="1"/>
      </rPr>
      <t xml:space="preserve"> windows, moisture intrusion</t>
    </r>
  </si>
  <si>
    <t>Development/ ACCT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</si>
</sst>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theme="1"/>
      <name val="Times New Roman"/>
      <family val="1"/>
    </font>
    <font>
      <b/>
      <sz val="12"/>
      <color theme="1"/>
      <name val="Times New Roman"/>
      <family val="1"/>
    </font>
    <font>
      <b/>
      <sz val="14"/>
      <color theme="1"/>
      <name val="Calibri"/>
      <family val="2"/>
      <scheme val="minor"/>
    </font>
    <font>
      <sz val="12"/>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0" fillId="0" borderId="0" xfId="0" applyAlignment="1">
      <alignment horizontal="center"/>
    </xf>
    <xf numFmtId="0" fontId="2" fillId="0" borderId="0" xfId="0" applyFont="1" applyAlignment="1">
      <alignment vertical="top" wrapText="1"/>
    </xf>
    <xf numFmtId="0" fontId="2" fillId="0" borderId="0" xfId="0" applyFont="1" applyAlignment="1">
      <alignment vertical="top"/>
    </xf>
    <xf numFmtId="0" fontId="0" fillId="0" borderId="0" xfId="0" applyAlignment="1">
      <alignment vertical="top"/>
    </xf>
    <xf numFmtId="44" fontId="0" fillId="0" borderId="1" xfId="1" applyFont="1" applyBorder="1" applyAlignment="1">
      <alignment horizontal="center" vertical="center"/>
    </xf>
    <xf numFmtId="0" fontId="3" fillId="0" borderId="1" xfId="0" applyFont="1" applyBorder="1" applyAlignment="1">
      <alignment horizontal="center"/>
    </xf>
    <xf numFmtId="0" fontId="6" fillId="0" borderId="0" xfId="0" applyFont="1" applyAlignment="1">
      <alignment horizontal="center" vertical="center" wrapText="1"/>
    </xf>
    <xf numFmtId="0" fontId="2" fillId="2" borderId="2" xfId="0" applyFont="1" applyFill="1" applyBorder="1" applyAlignment="1">
      <alignment horizontal="left" vertical="top" wrapText="1"/>
    </xf>
    <xf numFmtId="0" fontId="4" fillId="0" borderId="2" xfId="0" applyFont="1" applyBorder="1" applyAlignment="1">
      <alignment vertical="top"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wrapText="1" shrinkToFit="1"/>
    </xf>
    <xf numFmtId="0" fontId="2" fillId="0" borderId="1" xfId="0" applyFont="1" applyBorder="1" applyAlignment="1">
      <alignment horizontal="left" vertical="top" wrapText="1"/>
    </xf>
    <xf numFmtId="0" fontId="2" fillId="0" borderId="0" xfId="0" applyFont="1" applyAlignment="1">
      <alignment horizontal="center" vertical="center" wrapText="1"/>
    </xf>
    <xf numFmtId="0" fontId="2" fillId="0" borderId="1" xfId="0" applyFont="1" applyBorder="1" applyAlignment="1">
      <alignment horizontal="left" vertical="top" wrapText="1" shrinkToFit="1"/>
    </xf>
    <xf numFmtId="0" fontId="2" fillId="0" borderId="0" xfId="0" applyFont="1" applyAlignment="1">
      <alignment horizontal="left" vertical="top"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shrinkToFit="1"/>
    </xf>
    <xf numFmtId="0" fontId="2" fillId="3" borderId="4" xfId="0" applyFont="1" applyFill="1" applyBorder="1" applyAlignment="1">
      <alignment horizontal="left" vertical="top" wrapText="1"/>
    </xf>
    <xf numFmtId="0" fontId="2" fillId="3" borderId="4" xfId="0" applyFont="1" applyFill="1" applyBorder="1" applyAlignment="1">
      <alignment horizontal="center" vertical="center" wrapText="1"/>
    </xf>
    <xf numFmtId="0" fontId="2" fillId="3" borderId="5" xfId="0" applyFont="1" applyFill="1" applyBorder="1" applyAlignment="1">
      <alignment vertical="top"/>
    </xf>
    <xf numFmtId="0" fontId="0" fillId="3" borderId="5" xfId="0" applyFill="1" applyBorder="1"/>
    <xf numFmtId="44" fontId="0" fillId="0" borderId="6" xfId="0" applyNumberFormat="1" applyBorder="1" applyAlignment="1">
      <alignment horizontal="center" vertical="center"/>
    </xf>
    <xf numFmtId="44" fontId="0" fillId="0" borderId="7" xfId="0" applyNumberFormat="1" applyBorder="1" applyAlignment="1">
      <alignment horizontal="center" vertical="center"/>
    </xf>
    <xf numFmtId="44" fontId="0" fillId="0" borderId="8" xfId="0" applyNumberFormat="1" applyBorder="1" applyAlignment="1">
      <alignment horizontal="center" vertical="center"/>
    </xf>
    <xf numFmtId="0" fontId="6" fillId="3" borderId="9" xfId="0" applyFont="1" applyFill="1" applyBorder="1" applyAlignment="1">
      <alignment horizontal="center" vertical="center" wrapText="1"/>
    </xf>
    <xf numFmtId="0" fontId="0" fillId="3" borderId="10" xfId="0" applyFill="1" applyBorder="1"/>
    <xf numFmtId="44" fontId="0" fillId="0" borderId="11" xfId="1" applyFont="1" applyBorder="1" applyAlignment="1">
      <alignment horizontal="center" vertical="center"/>
    </xf>
    <xf numFmtId="0" fontId="2" fillId="0" borderId="12" xfId="0" applyFont="1" applyBorder="1" applyAlignment="1">
      <alignment horizontal="left" vertical="top" wrapText="1"/>
    </xf>
    <xf numFmtId="0" fontId="2" fillId="0" borderId="13" xfId="0" applyFont="1" applyBorder="1" applyAlignment="1">
      <alignment horizontal="center" vertical="center" wrapText="1"/>
    </xf>
    <xf numFmtId="0" fontId="4" fillId="0" borderId="13" xfId="0" applyFont="1" applyBorder="1" applyAlignment="1">
      <alignment vertical="top" wrapText="1"/>
    </xf>
    <xf numFmtId="44" fontId="0" fillId="0" borderId="12" xfId="1" applyFont="1" applyBorder="1" applyAlignment="1">
      <alignment horizontal="center" vertical="center"/>
    </xf>
    <xf numFmtId="44" fontId="0" fillId="0" borderId="14" xfId="1" applyFont="1" applyBorder="1" applyAlignment="1">
      <alignment horizontal="center" vertical="center"/>
    </xf>
    <xf numFmtId="0" fontId="6" fillId="0" borderId="1" xfId="0" applyFont="1" applyBorder="1" applyAlignment="1">
      <alignment horizontal="center" vertical="top"/>
    </xf>
    <xf numFmtId="0" fontId="3" fillId="0" borderId="1" xfId="0" applyFont="1" applyBorder="1" applyAlignment="1">
      <alignment horizontal="center" vertical="top"/>
    </xf>
    <xf numFmtId="0" fontId="2" fillId="0" borderId="1" xfId="0"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0A0A8-9DFB-489A-A0E4-31862801B3FF}">
  <dimension ref="A1:M8"/>
  <sheetViews>
    <sheetView tabSelected="1" topLeftCell="A7" workbookViewId="0">
      <selection activeCell="D3" sqref="D3"/>
    </sheetView>
  </sheetViews>
  <sheetFormatPr defaultRowHeight="18.75" x14ac:dyDescent="0.25"/>
  <cols>
    <col min="1" max="1" width="30.7109375" style="7" customWidth="1"/>
    <col min="2" max="2" width="54.85546875" style="15" customWidth="1"/>
    <col min="3" max="3" width="9.28515625" style="13" customWidth="1"/>
    <col min="4" max="4" width="72.5703125" style="3" customWidth="1"/>
    <col min="5" max="5" width="13" customWidth="1"/>
    <col min="6" max="6" width="12.42578125" customWidth="1"/>
    <col min="7" max="7" width="12.5703125" customWidth="1"/>
    <col min="8" max="9" width="12.7109375" customWidth="1"/>
  </cols>
  <sheetData>
    <row r="1" spans="1:13" x14ac:dyDescent="0.25">
      <c r="A1" s="33" t="s">
        <v>19</v>
      </c>
      <c r="B1" s="34" t="s">
        <v>16</v>
      </c>
      <c r="C1" s="35" t="s">
        <v>7</v>
      </c>
      <c r="D1" s="34" t="s">
        <v>5</v>
      </c>
      <c r="E1" s="6">
        <v>2026</v>
      </c>
      <c r="F1" s="6">
        <v>2027</v>
      </c>
      <c r="G1" s="6">
        <v>2028</v>
      </c>
      <c r="H1" s="6">
        <v>2029</v>
      </c>
      <c r="I1" s="6">
        <v>2030</v>
      </c>
    </row>
    <row r="2" spans="1:13" ht="3" customHeight="1" thickBot="1" x14ac:dyDescent="0.3">
      <c r="A2" s="25"/>
      <c r="B2" s="18"/>
      <c r="C2" s="19"/>
      <c r="D2" s="20"/>
      <c r="E2" s="21"/>
      <c r="F2" s="21"/>
      <c r="G2" s="21"/>
      <c r="H2" s="21"/>
      <c r="I2" s="26"/>
    </row>
    <row r="3" spans="1:13" ht="285.75" customHeight="1" thickBot="1" x14ac:dyDescent="0.3">
      <c r="A3" s="10" t="s">
        <v>2</v>
      </c>
      <c r="B3" s="12" t="s">
        <v>13</v>
      </c>
      <c r="C3" s="16" t="s">
        <v>9</v>
      </c>
      <c r="D3" s="8" t="s">
        <v>8</v>
      </c>
      <c r="E3" s="5">
        <v>70000</v>
      </c>
      <c r="F3" s="5">
        <v>70000</v>
      </c>
      <c r="G3" s="5">
        <v>70000</v>
      </c>
      <c r="H3" s="5">
        <v>70000</v>
      </c>
      <c r="I3" s="27">
        <v>70000</v>
      </c>
    </row>
    <row r="4" spans="1:13" s="4" customFormat="1" ht="114" customHeight="1" thickBot="1" x14ac:dyDescent="0.3">
      <c r="A4" s="10" t="s">
        <v>3</v>
      </c>
      <c r="B4" s="12" t="s">
        <v>14</v>
      </c>
      <c r="C4" s="16">
        <v>6</v>
      </c>
      <c r="D4" s="9" t="s">
        <v>0</v>
      </c>
      <c r="E4" s="5">
        <v>50000</v>
      </c>
      <c r="F4" s="5">
        <v>50000</v>
      </c>
      <c r="G4" s="5">
        <v>50000</v>
      </c>
      <c r="H4" s="5">
        <v>50000</v>
      </c>
      <c r="I4" s="27">
        <v>50000</v>
      </c>
    </row>
    <row r="5" spans="1:13" s="4" customFormat="1" ht="220.5" customHeight="1" thickBot="1" x14ac:dyDescent="0.3">
      <c r="A5" s="11" t="s">
        <v>11</v>
      </c>
      <c r="B5" s="14" t="s">
        <v>15</v>
      </c>
      <c r="C5" s="17" t="s">
        <v>10</v>
      </c>
      <c r="D5" s="9" t="s">
        <v>18</v>
      </c>
      <c r="E5" s="5">
        <v>80000</v>
      </c>
      <c r="F5" s="5">
        <v>80000</v>
      </c>
      <c r="G5" s="5">
        <v>80000</v>
      </c>
      <c r="H5" s="5">
        <v>80000</v>
      </c>
      <c r="I5" s="27">
        <v>80000</v>
      </c>
    </row>
    <row r="6" spans="1:13" s="4" customFormat="1" ht="118.5" customHeight="1" thickBot="1" x14ac:dyDescent="0.3">
      <c r="A6" s="10" t="s">
        <v>4</v>
      </c>
      <c r="B6" s="12"/>
      <c r="C6" s="16">
        <v>5</v>
      </c>
      <c r="D6" s="9" t="s">
        <v>17</v>
      </c>
      <c r="E6" s="5">
        <v>70000</v>
      </c>
      <c r="F6" s="5">
        <v>70000</v>
      </c>
      <c r="G6" s="5">
        <v>70000</v>
      </c>
      <c r="H6" s="5">
        <v>70000</v>
      </c>
      <c r="I6" s="27">
        <v>70000</v>
      </c>
    </row>
    <row r="7" spans="1:13" ht="135.75" customHeight="1" thickBot="1" x14ac:dyDescent="0.3">
      <c r="A7" s="10" t="s">
        <v>1</v>
      </c>
      <c r="B7" s="28" t="s">
        <v>12</v>
      </c>
      <c r="C7" s="29">
        <v>7</v>
      </c>
      <c r="D7" s="30" t="s">
        <v>6</v>
      </c>
      <c r="E7" s="31">
        <v>60000</v>
      </c>
      <c r="F7" s="31">
        <v>60000</v>
      </c>
      <c r="G7" s="31">
        <v>60000</v>
      </c>
      <c r="H7" s="31">
        <v>60000</v>
      </c>
      <c r="I7" s="32">
        <v>60000</v>
      </c>
      <c r="M7" s="1"/>
    </row>
    <row r="8" spans="1:13" ht="19.5" thickBot="1" x14ac:dyDescent="0.3">
      <c r="D8" s="2"/>
      <c r="E8" s="22">
        <f>SUM(E3:E7)</f>
        <v>330000</v>
      </c>
      <c r="F8" s="23">
        <f>SUM(F3:F7)</f>
        <v>330000</v>
      </c>
      <c r="G8" s="23">
        <f>SUM(G3:G7)</f>
        <v>330000</v>
      </c>
      <c r="H8" s="23">
        <f>SUM(H3:H7)</f>
        <v>330000</v>
      </c>
      <c r="I8" s="24">
        <f>SUM(I3:I7)</f>
        <v>330000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Sutherland</dc:creator>
  <cp:lastModifiedBy>Maria Sutherland</cp:lastModifiedBy>
  <dcterms:created xsi:type="dcterms:W3CDTF">2025-12-08T17:03:04Z</dcterms:created>
  <dcterms:modified xsi:type="dcterms:W3CDTF">2025-12-10T00:58:23Z</dcterms:modified>
</cp:coreProperties>
</file>